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6C39C51B-FC3A-4008-A736-50B8C3DDA6B8}" xr6:coauthVersionLast="46" xr6:coauthVersionMax="46" xr10:uidLastSave="{00000000-0000-0000-0000-000000000000}"/>
  <bookViews>
    <workbookView xWindow="-108" yWindow="-108" windowWidth="23256" windowHeight="12576" xr2:uid="{11AE296F-83DE-4212-98BE-5773BFCFC1B5}"/>
  </bookViews>
  <sheets>
    <sheet name="F6c" sheetId="1" r:id="rId1"/>
  </sheets>
  <externalReferences>
    <externalReference r:id="rId2"/>
  </externalReferences>
  <definedNames>
    <definedName name="_xlnm._FilterDatabase" localSheetId="0" hidden="1">F6c!$B$3:$H$78</definedName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F6c!$1:$3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E77" i="1"/>
  <c r="E76" i="1"/>
  <c r="H76" i="1" s="1"/>
  <c r="H75" i="1"/>
  <c r="E75" i="1"/>
  <c r="E74" i="1"/>
  <c r="H74" i="1" s="1"/>
  <c r="G73" i="1"/>
  <c r="F73" i="1"/>
  <c r="E73" i="1"/>
  <c r="H73" i="1" s="1"/>
  <c r="D73" i="1"/>
  <c r="C73" i="1"/>
  <c r="E71" i="1"/>
  <c r="H71" i="1" s="1"/>
  <c r="H70" i="1"/>
  <c r="E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E62" i="1"/>
  <c r="H62" i="1" s="1"/>
  <c r="D62" i="1"/>
  <c r="C62" i="1"/>
  <c r="E60" i="1"/>
  <c r="H60" i="1" s="1"/>
  <c r="H59" i="1"/>
  <c r="E59" i="1"/>
  <c r="E58" i="1"/>
  <c r="H58" i="1" s="1"/>
  <c r="H57" i="1"/>
  <c r="E57" i="1"/>
  <c r="E56" i="1"/>
  <c r="H56" i="1" s="1"/>
  <c r="H55" i="1"/>
  <c r="E55" i="1"/>
  <c r="E54" i="1"/>
  <c r="H54" i="1" s="1"/>
  <c r="G53" i="1"/>
  <c r="F53" i="1"/>
  <c r="E53" i="1"/>
  <c r="H53" i="1" s="1"/>
  <c r="D53" i="1"/>
  <c r="C53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G42" i="1" s="1"/>
  <c r="F43" i="1"/>
  <c r="F42" i="1" s="1"/>
  <c r="D43" i="1"/>
  <c r="C43" i="1"/>
  <c r="C42" i="1" s="1"/>
  <c r="D42" i="1"/>
  <c r="E40" i="1"/>
  <c r="H40" i="1" s="1"/>
  <c r="H39" i="1"/>
  <c r="E39" i="1"/>
  <c r="E38" i="1"/>
  <c r="E36" i="1" s="1"/>
  <c r="H36" i="1" s="1"/>
  <c r="H37" i="1"/>
  <c r="E37" i="1"/>
  <c r="G36" i="1"/>
  <c r="F36" i="1"/>
  <c r="D36" i="1"/>
  <c r="C36" i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G6" i="1"/>
  <c r="F6" i="1"/>
  <c r="D6" i="1"/>
  <c r="D5" i="1" s="1"/>
  <c r="D79" i="1" s="1"/>
  <c r="C6" i="1"/>
  <c r="G5" i="1"/>
  <c r="G79" i="1" s="1"/>
  <c r="F5" i="1"/>
  <c r="F79" i="1" s="1"/>
  <c r="C5" i="1"/>
  <c r="C79" i="1" s="1"/>
  <c r="H6" i="1" l="1"/>
  <c r="E6" i="1"/>
  <c r="E5" i="1" s="1"/>
  <c r="H27" i="1"/>
  <c r="H38" i="1"/>
  <c r="E16" i="1"/>
  <c r="H16" i="1" s="1"/>
  <c r="E43" i="1"/>
  <c r="E42" i="1" l="1"/>
  <c r="H42" i="1" s="1"/>
  <c r="H43" i="1"/>
  <c r="H5" i="1"/>
  <c r="E79" i="1" l="1"/>
  <c r="H79" i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<sst xmlns="http://schemas.openxmlformats.org/spreadsheetml/2006/main" count="132" uniqueCount="100">
  <si>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31 de Diciembre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</si>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</sst>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EC01-9B7D-4B6F-ADBD-FA27CD7D47DF}">
  <dimension ref="A1:H80"/>
  <sheetViews>
    <sheetView showGridLines="0" tabSelected="1" workbookViewId="0">
      <selection activeCell="C14" sqref="C14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40561973.259999998</v>
      </c>
      <c r="D5" s="18">
        <f t="shared" ref="D5:H5" si="0">D6+D16+D25+D36</f>
        <v>7575293.25</v>
      </c>
      <c r="E5" s="18">
        <f t="shared" si="0"/>
        <v>48137266.509999998</v>
      </c>
      <c r="F5" s="18">
        <f t="shared" si="0"/>
        <v>43157496.969999999</v>
      </c>
      <c r="G5" s="18">
        <f t="shared" si="0"/>
        <v>43147496.969999999</v>
      </c>
      <c r="H5" s="18">
        <f t="shared" si="0"/>
        <v>4979769.5399999991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4.4">
      <c r="A16" s="19" t="s">
        <v>27</v>
      </c>
      <c r="B16" s="26"/>
      <c r="C16" s="18">
        <f>SUM(C17:C23)</f>
        <v>40561973.259999998</v>
      </c>
      <c r="D16" s="18">
        <f t="shared" ref="D16:G16" si="4">SUM(D17:D23)</f>
        <v>7575293.25</v>
      </c>
      <c r="E16" s="18">
        <f t="shared" si="4"/>
        <v>48137266.509999998</v>
      </c>
      <c r="F16" s="18">
        <f t="shared" si="4"/>
        <v>43157496.969999999</v>
      </c>
      <c r="G16" s="18">
        <f t="shared" si="4"/>
        <v>43147496.969999999</v>
      </c>
      <c r="H16" s="18">
        <f t="shared" si="3"/>
        <v>4979769.5399999991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40561973.259999998</v>
      </c>
      <c r="D21" s="23">
        <v>7575293.25</v>
      </c>
      <c r="E21" s="23">
        <f t="shared" si="5"/>
        <v>48137266.509999998</v>
      </c>
      <c r="F21" s="23">
        <v>43157496.969999999</v>
      </c>
      <c r="G21" s="23">
        <v>43147496.969999999</v>
      </c>
      <c r="H21" s="23">
        <f t="shared" si="3"/>
        <v>4979769.5399999991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4.4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4.4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4.4">
      <c r="A42" s="19" t="s">
        <v>70</v>
      </c>
      <c r="B42" s="26"/>
      <c r="C42" s="18">
        <f>C43+C53+C62+C73</f>
        <v>0</v>
      </c>
      <c r="D42" s="18">
        <f t="shared" ref="D42:G42" si="10">D43+D53+D62+D73</f>
        <v>26874883.25</v>
      </c>
      <c r="E42" s="18">
        <f t="shared" si="10"/>
        <v>26874883.25</v>
      </c>
      <c r="F42" s="18">
        <f t="shared" si="10"/>
        <v>26726822.960000001</v>
      </c>
      <c r="G42" s="18">
        <f t="shared" si="10"/>
        <v>26726822.960000001</v>
      </c>
      <c r="H42" s="18">
        <f t="shared" si="3"/>
        <v>148060.28999999911</v>
      </c>
    </row>
    <row r="43" spans="1:8" ht="14.4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4.4">
      <c r="A53" s="19" t="s">
        <v>27</v>
      </c>
      <c r="B53" s="26"/>
      <c r="C53" s="18">
        <f>SUM(C54:C60)</f>
        <v>0</v>
      </c>
      <c r="D53" s="18">
        <f t="shared" ref="D53:G53" si="13">SUM(D54:D60)</f>
        <v>26874883.25</v>
      </c>
      <c r="E53" s="18">
        <f t="shared" si="13"/>
        <v>26874883.25</v>
      </c>
      <c r="F53" s="18">
        <f t="shared" si="13"/>
        <v>26726822.960000001</v>
      </c>
      <c r="G53" s="18">
        <f t="shared" si="13"/>
        <v>26726822.960000001</v>
      </c>
      <c r="H53" s="18">
        <f t="shared" si="3"/>
        <v>148060.28999999911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26874883.25</v>
      </c>
      <c r="E58" s="23">
        <f t="shared" si="14"/>
        <v>26874883.25</v>
      </c>
      <c r="F58" s="23">
        <v>26726822.960000001</v>
      </c>
      <c r="G58" s="23">
        <v>26726822.960000001</v>
      </c>
      <c r="H58" s="23">
        <f t="shared" si="3"/>
        <v>148060.28999999911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4.4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4.4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4.4">
      <c r="A79" s="19" t="s">
        <v>99</v>
      </c>
      <c r="B79" s="26"/>
      <c r="C79" s="18">
        <f>C5+C42</f>
        <v>40561973.259999998</v>
      </c>
      <c r="D79" s="18">
        <f t="shared" ref="D79:H79" si="20">D5+D42</f>
        <v>34450176.5</v>
      </c>
      <c r="E79" s="18">
        <f t="shared" si="20"/>
        <v>75012149.75999999</v>
      </c>
      <c r="F79" s="18">
        <f t="shared" si="20"/>
        <v>69884319.930000007</v>
      </c>
      <c r="G79" s="18">
        <f t="shared" si="20"/>
        <v>69874319.930000007</v>
      </c>
      <c r="H79" s="18">
        <f t="shared" si="20"/>
        <v>5127829.8299999982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2021-01-28T22:45:35Z</dcterms:created>
  <dcterms:modified xsi:type="dcterms:W3CDTF">2021-01-28T22:46:59Z</dcterms:modified>
</cp:coreProperties>
</file>